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cja" sheetId="1" state="visible" r:id="rId1"/>
    <sheet xmlns:r="http://schemas.openxmlformats.org/officeDocument/2006/relationships" name="Ankieta" sheetId="2" state="visible" r:id="rId2"/>
    <sheet xmlns:r="http://schemas.openxmlformats.org/officeDocument/2006/relationships" name="Wynik" sheetId="3" state="visible" r:id="rId3"/>
  </sheets>
  <definedNames>
    <definedName name="_xlnm.Print_Titles" localSheetId="1">'Ankieta'!$6:$6</definedName>
    <definedName name="_xlnm.Print_Titles" localSheetId="2">'Wynik'!$6:$6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E3A5F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6D5"/>
      </patternFill>
    </fill>
  </fills>
  <borders count="2">
    <border>
      <left/>
      <right/>
      <top/>
      <bottom/>
      <diagonal/>
    </border>
    <border>
      <left style="thin">
        <color rgb="00D5DEEA"/>
      </left>
      <right style="thin">
        <color rgb="00D5DEEA"/>
      </right>
      <top style="thin">
        <color rgb="00D5DEEA"/>
      </top>
      <bottom style="thin">
        <color rgb="00D5DEEA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0" pivotButton="0" quotePrefix="0" xfId="0"/>
    <xf numFmtId="9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9144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3:A19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3">
      <c r="A3" s="1" t="inlineStr">
        <is>
          <t>Ankieta oceny dostawcy IT, hostingu i chmury</t>
        </is>
      </c>
    </row>
    <row r="4">
      <c r="A4" t="inlineStr">
        <is>
          <t>Stan prawny: ustawa o krajowym systemie cyberbezpieczeństwa w brzmieniu z 8.10.2026 r. Źródło: JSystems, „KSC a dostawcy: o co zapytać firmę IT, hosting i dostawcę chmury? (2026)”.</t>
        </is>
      </c>
    </row>
    <row r="6">
      <c r="A6" t="inlineStr">
        <is>
          <t>Ankietę wypełnia dostawca, a ocenia ją osoba odpowiedzialna za dostawców w Twojej firmie. Podstawa: art. 8 ust. 1 pkt 2 lit. e i ust. 2 ustawy o KSC.</t>
        </is>
      </c>
    </row>
    <row r="7">
      <c r="A7" t="inlineStr">
        <is>
          <t>Skróty w kolumnie „Dlaczego”: MC - Ministerstwo Cyfryzacji, odpowiedzi z dokumentu „Pytania i odpowiedzi” (październik 2026, bez mocy prawnej), RW 2024/2690 - rozporządzenie wykonawcze Komisji (UE) 2024/2690, które wprost wiąże tylko podmioty z art. 8b ust. 1 ustawy o KSC (m.in. dostawców chmury, centrów danych i usług zarządzanych), a dla pozostałych jest wzorcem, NIS2 - dyrektywa (UE) 2022/2555, MSSP - dostawca usług zarządzanych w zakresie cyberbezpieczeństwa.</t>
        </is>
      </c>
    </row>
    <row r="8">
      <c r="A8" t="inlineStr">
        <is>
          <t>Dostawcy krytycznemu, bez którego nie świadczysz usługi, zadaj wszystkie 27 pytań i żądaj dowodów. Pozostałym wystarczy wersja skrócona: obszary 2, 4, 5 i 9 (12 pytań). W wersji skróconej każde 0 wymaga klauzuli w umowie albo decyzji o akceptacji ryzyka, a progów punktowych nie stosuj, bo arkusz Wynik liczy maksimum dla wszystkich 27 pytań.</t>
        </is>
      </c>
    </row>
    <row r="9">
      <c r="A9" t="inlineStr">
        <is>
          <t>Każdą odpowiedź oceń w skali 0-2. Liczy się dowód, a nie deklaracja.</t>
        </is>
      </c>
    </row>
    <row r="10">
      <c r="A10" t="inlineStr">
        <is>
          <t>Zsumuj punkty (maksimum 54) i sprawdź cztery obszary krytyczne: 2. Dostęp do danych i systemów, 4. Zgłaszanie incydentów, 5. Kopie zapasowe, 9. Zakończenie współpracy.</t>
        </is>
      </c>
    </row>
    <row r="11">
      <c r="A11" t="inlineStr">
        <is>
          <t>Progi (założenie JSystems, tylko dla pełnej ankiety z oceną wszystkich 27 pytań): zielony - 45-54 pkt i żadnego 0 w obszarach krytycznych. Żółty - 30-44 pkt albo 0 w obszarze krytycznym, które dostawca usunie aneksem lub planem naprawczym z terminem. Czerwony - poniżej 30 pkt, odmowa zawiadamiania o incydentach w ustalonym czasie albo 0 w obszarze krytycznym, którego dostawca nie usunie, niezależnie od sumy punktów.</t>
        </is>
      </c>
    </row>
    <row r="12">
      <c r="A12" t="inlineStr">
        <is>
          <t>Każde 0 i 1 zamień na działanie: klauzulę w umowie, plan naprawczy dostawcy albo udokumentowaną decyzję zarządu o akceptacji ryzyka.</t>
        </is>
      </c>
    </row>
    <row r="13">
      <c r="A13" t="inlineStr">
        <is>
          <t>Ocenę powtarzaj w zaplanowanych odstępach, np. raz w roku, oraz po istotnej zmianie usługi albo poważnym incydencie u dostawcy. Ustawa nie określa częstotliwości.</t>
        </is>
      </c>
    </row>
    <row r="14">
      <c r="A14" t="inlineStr">
        <is>
          <t>Ankieta jest materiałem pomocniczym JSystems, a nie wzorem urzędowym. Treść umów uzgodnij z prawnikiem.</t>
        </is>
      </c>
    </row>
    <row r="16">
      <c r="A16" s="2" t="inlineStr">
        <is>
          <t>Skala oceny</t>
        </is>
      </c>
    </row>
    <row r="17">
      <c r="A17" t="inlineStr">
        <is>
          <t>0 - Brak odpowiedzi, odmowa albo odpowiedź, która potwierdza lukę.</t>
        </is>
      </c>
    </row>
    <row r="18">
      <c r="A18" t="inlineStr">
        <is>
          <t>1 - Deklaracja bez dowodu albo rozwiązanie częściowe.</t>
        </is>
      </c>
    </row>
    <row r="19">
      <c r="A19" t="inlineStr">
        <is>
          <t>2 - Pełna odpowiedź poparta dowodem, który sprawdziliśmy.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3:I33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60" customWidth="1" min="3" max="3"/>
    <col width="60" customWidth="1" min="4" max="4"/>
    <col width="60" customWidth="1" min="5" max="5"/>
    <col width="46" customWidth="1" min="6" max="6"/>
    <col width="34" customWidth="1" min="7" max="7"/>
    <col width="12" customWidth="1" min="8" max="8"/>
    <col width="24" customWidth="1" min="9" max="9"/>
  </cols>
  <sheetData>
    <row r="3">
      <c r="A3" s="1" t="inlineStr">
        <is>
          <t>Ankieta oceny dostawcy</t>
        </is>
      </c>
    </row>
    <row r="4">
      <c r="A4" t="inlineStr">
        <is>
          <t>Stan prawny: ustawa o krajowym systemie cyberbezpieczeństwa w brzmieniu z 8.10.2026 r. Źródło: JSystems, „KSC a dostawcy: o co zapytać firmę IT, hosting i dostawcę chmury? (2026)”.</t>
        </is>
      </c>
    </row>
    <row r="6">
      <c r="A6" s="3" t="inlineStr">
        <is>
          <t>Nr</t>
        </is>
      </c>
      <c r="B6" s="3" t="inlineStr">
        <is>
          <t>Obszar</t>
        </is>
      </c>
      <c r="C6" s="3" t="inlineStr">
        <is>
          <t>Pytanie do dostawcy</t>
        </is>
      </c>
      <c r="D6" s="3" t="inlineStr">
        <is>
          <t>Dlaczego pytamy</t>
        </is>
      </c>
      <c r="E6" s="3" t="inlineStr">
        <is>
          <t>Oczekiwany dowód</t>
        </is>
      </c>
      <c r="F6" s="3" t="inlineStr">
        <is>
          <t>Sygnał ostrzegawczy</t>
        </is>
      </c>
      <c r="G6" s="3" t="inlineStr">
        <is>
          <t>Odpowiedź dostawcy</t>
        </is>
      </c>
      <c r="H6" s="3" t="inlineStr">
        <is>
          <t>Ocena 0-2</t>
        </is>
      </c>
      <c r="I6" s="3" t="inlineStr">
        <is>
          <t>Uwagi</t>
        </is>
      </c>
    </row>
    <row r="7">
      <c r="A7" s="4" t="n">
        <v>1</v>
      </c>
      <c r="B7" s="4" t="inlineStr">
        <is>
          <t>1. Zabezpieczenia</t>
        </is>
      </c>
      <c r="C7" s="4" t="inlineStr">
        <is>
          <t>Jakie zabezpieczenia chronią usługę, z której korzystamy, i kto u Ciebie za nie odpowiada?</t>
        </is>
      </c>
      <c r="D7" s="4" t="inlineStr">
        <is>
          <t>Ustawa każe uwzględniać podatności dostawcy i jakość jego usług (art. 8 ust. 2 pkt 1-2 ustawy o KSC).</t>
        </is>
      </c>
      <c r="E7" s="4" t="inlineStr">
        <is>
          <t>Opis zabezpieczeń usługi, polityka bezpieczeństwa, wskazana osoba lub funkcja odpowiedzialna.</t>
        </is>
      </c>
      <c r="F7" s="4" t="inlineStr">
        <is>
          <t>Ogólniki marketingowe, brak osoby odpowiedzialnej po stronie dostawcy.</t>
        </is>
      </c>
      <c r="G7" s="5" t="inlineStr"/>
      <c r="H7" s="5" t="n"/>
      <c r="I7" s="5" t="inlineStr"/>
    </row>
    <row r="8">
      <c r="A8" s="4" t="n">
        <v>2</v>
      </c>
      <c r="B8" s="4" t="inlineStr">
        <is>
          <t>1. Zabezpieczenia</t>
        </is>
      </c>
      <c r="C8" s="4" t="inlineStr">
        <is>
          <t>Czy masz certyfikat systemu zarządzania bezpieczeństwem informacji i czy jego zakres obejmuje naszą usługę?</t>
        </is>
      </c>
      <c r="D8" s="4" t="inlineStr">
        <is>
          <t>Przy umowach adhezyjnych Ministerstwo Cyfryzacji zaleca dostawców z certyfikacją (odpowiedź 3.9), ale liczy się zakres certyfikatu.</t>
        </is>
      </c>
      <c r="E8" s="4" t="inlineStr">
        <is>
          <t>Certyfikat z zakresem i datą ważności, ostatni raport z audytu certyfikującego albo jego streszczenie.</t>
        </is>
      </c>
      <c r="F8" s="4" t="inlineStr">
        <is>
          <t>Certyfikat obejmuje inną spółkę, inną lokalizację albo inną usługę niż nasza.</t>
        </is>
      </c>
      <c r="G8" s="5" t="inlineStr"/>
      <c r="H8" s="5" t="n"/>
      <c r="I8" s="5" t="inlineStr"/>
    </row>
    <row r="9">
      <c r="A9" s="4" t="n">
        <v>3</v>
      </c>
      <c r="B9" s="4" t="inlineStr">
        <is>
          <t>1. Zabezpieczenia</t>
        </is>
      </c>
      <c r="C9" s="4" t="inlineStr">
        <is>
          <t>W jakim terminie instalujesz poprawki bezpieczeństwa i jak postępujesz z podatnościami w swoich produktach?</t>
        </is>
      </c>
      <c r="D9" s="4" t="inlineStr">
        <is>
          <t>Liczą się podatności dostawcy (art. 8 ust. 2 pkt 1), a NIS2 wymienia też procedury bezpiecznego opracowywania (art. 21 ust. 3).</t>
        </is>
      </c>
      <c r="E9" s="4" t="inlineStr">
        <is>
          <t>Polityka aktualizacji z terminami, raport z instalacji poprawek, proces przyjmowania zgłoszeń o podatnościach.</t>
        </is>
      </c>
      <c r="F9" s="4" t="inlineStr">
        <is>
          <t>Brak terminów dla poprawek krytycznych, systemy bez wsparcia producenta.</t>
        </is>
      </c>
      <c r="G9" s="5" t="inlineStr"/>
      <c r="H9" s="5" t="n"/>
      <c r="I9" s="5" t="inlineStr"/>
    </row>
    <row r="10">
      <c r="A10" s="4" t="n">
        <v>4</v>
      </c>
      <c r="B10" s="4" t="inlineStr">
        <is>
          <t>2. Dostęp do danych i systemów</t>
        </is>
      </c>
      <c r="C10" s="4" t="inlineStr">
        <is>
          <t>Kto u Ciebie ma dostęp do naszych danych i systemów, z jakimi uprawnieniami i skąd się łączy?</t>
        </is>
      </c>
      <c r="D10" s="4" t="inlineStr">
        <is>
          <t>Polityka kontroli dostępu obejmuje także personel dostawcy (art. 8 ust. 1 pkt 2 lit. n, odpowiedź MC 3.3).</t>
        </is>
      </c>
      <c r="E10" s="4" t="inlineStr">
        <is>
          <t>Lista ról i kont z uprawnieniami, zasady nadawania i odbierania dostępu.</t>
        </is>
      </c>
      <c r="F10" s="4" t="inlineStr">
        <is>
          <t>Wspólne konta administracyjne, dostęp dla całego zespołu „na wszelki wypadek”.</t>
        </is>
      </c>
      <c r="G10" s="5" t="inlineStr"/>
      <c r="H10" s="5" t="n"/>
      <c r="I10" s="5" t="inlineStr"/>
    </row>
    <row r="11">
      <c r="A11" s="4" t="n">
        <v>5</v>
      </c>
      <c r="B11" s="4" t="inlineStr">
        <is>
          <t>2. Dostęp do danych i systemów</t>
        </is>
      </c>
      <c r="C11" s="4" t="inlineStr">
        <is>
          <t>Czy dostęp administracyjny do naszego środowiska wymaga uwierzytelniania wieloskładnikowego (MFA)?</t>
        </is>
      </c>
      <c r="D11" s="4" t="inlineStr">
        <is>
          <t>Ustawa wymienia MFA w stosownych przypadkach (art. 8 ust. 1 pkt 2 lit. l), a MC wskazuje konta administratorów (odpowiedź 3.3).</t>
        </is>
      </c>
      <c r="E11" s="4" t="inlineStr">
        <is>
          <t>Raport albo zrzut konfiguracji systemu logowania, polityka dostępu zdalnego.</t>
        </is>
      </c>
      <c r="F11" s="4" t="inlineStr">
        <is>
          <t>Samo hasło przy dostępie zdalnym albo na kontach administratorów.</t>
        </is>
      </c>
      <c r="G11" s="5" t="inlineStr"/>
      <c r="H11" s="5" t="n"/>
      <c r="I11" s="5" t="inlineStr"/>
    </row>
    <row r="12">
      <c r="A12" s="4" t="n">
        <v>6</v>
      </c>
      <c r="B12" s="4" t="inlineStr">
        <is>
          <t>2. Dostęp do danych i systemów</t>
        </is>
      </c>
      <c r="C12" s="4" t="inlineStr">
        <is>
          <t>Czy rejestrujesz działania administratorów w naszym środowisku i jak długo przechowujesz te zapisy?</t>
        </is>
      </c>
      <c r="D12" s="4" t="inlineStr">
        <is>
          <t>Zapisy z dzienników systemów to dokumentacja operacyjna (art. 10 ust. 4) i podstawa ustalenia momentu wykrycia incydentu.</t>
        </is>
      </c>
      <c r="E12" s="4" t="inlineStr">
        <is>
          <t>Opis rejestrowania zdarzeń, okres przechowywania, przykładowy wyciąg z dziennika.</t>
        </is>
      </c>
      <c r="F12" s="4" t="inlineStr">
        <is>
          <t>Logi niedostępne dla klienta albo kasowane po kilku dniach.</t>
        </is>
      </c>
      <c r="G12" s="5" t="inlineStr"/>
      <c r="H12" s="5" t="n"/>
      <c r="I12" s="5" t="inlineStr"/>
    </row>
    <row r="13">
      <c r="A13" s="4" t="n">
        <v>7</v>
      </c>
      <c r="B13" s="4" t="inlineStr">
        <is>
          <t>3. Podwykonawcy</t>
        </is>
      </c>
      <c r="C13" s="4" t="inlineStr">
        <is>
          <t>Z jakich podwykonawców i producentów kluczowych komponentów korzystasz przy naszej usłudze?</t>
        </is>
      </c>
      <c r="D13" s="4" t="inlineStr">
        <is>
          <t>Łańcuch dostaw obejmuje związki z dostawcami (art. 8 ust. 1 pkt 2 lit. e), a po ewentualnej decyzji o dostawcy wysokiego ryzyka trzeba wiedzieć, czego dotyczy (art. 8 ust. 2 pkt 4).</t>
        </is>
      </c>
      <c r="E13" s="4" t="inlineStr">
        <is>
          <t>Aktualna lista podwykonawców i producentów z zakresem prac i lokalizacją.</t>
        </is>
      </c>
      <c r="F13" s="4" t="inlineStr">
        <is>
          <t>Odmowa podania listy albo odpowiedź, że lista jest zmienna i poufna.</t>
        </is>
      </c>
      <c r="G13" s="5" t="inlineStr"/>
      <c r="H13" s="5" t="n"/>
      <c r="I13" s="5" t="inlineStr"/>
    </row>
    <row r="14">
      <c r="A14" s="4" t="n">
        <v>8</v>
      </c>
      <c r="B14" s="4" t="inlineStr">
        <is>
          <t>3. Podwykonawcy</t>
        </is>
      </c>
      <c r="C14" s="4" t="inlineStr">
        <is>
          <t>Czy przenosisz na podwykonawców te same wymagania bezpieczeństwa, które masz wobec nas?</t>
        </is>
      </c>
      <c r="D14" s="4" t="inlineStr">
        <is>
          <t>Wzorzec z RW 2024/2690: postanowienia o podwykonawstwie w umowach z dostawcami (załącznik, pkt 5.1.4 lit. g).</t>
        </is>
      </c>
      <c r="E14" s="4" t="inlineStr">
        <is>
          <t>Wzór klauzul w umowach z podwykonawcami, wyniki ich oceny.</t>
        </is>
      </c>
      <c r="F14" s="4" t="inlineStr">
        <is>
          <t>Wymagania kończą się na umowie z nami.</t>
        </is>
      </c>
      <c r="G14" s="5" t="inlineStr"/>
      <c r="H14" s="5" t="n"/>
      <c r="I14" s="5" t="inlineStr"/>
    </row>
    <row r="15">
      <c r="A15" s="4" t="n">
        <v>9</v>
      </c>
      <c r="B15" s="4" t="inlineStr">
        <is>
          <t>3. Podwykonawcy</t>
        </is>
      </c>
      <c r="C15" s="4" t="inlineStr">
        <is>
          <t>Czy uprzedzisz nas o nowym podwykonawcy i czy możemy się sprzeciwić?</t>
        </is>
      </c>
      <c r="D15" s="4" t="inlineStr">
        <is>
          <t>Nowy podwykonawca zmienia ryzyko, które trzeba systematycznie szacować (art. 8 ust. 1 pkt 1).</t>
        </is>
      </c>
      <c r="E15" s="4" t="inlineStr">
        <is>
          <t>Klauzula o uprzedzeniu i prawie sprzeciwu, termin powiadomienia.</t>
        </is>
      </c>
      <c r="F15" s="4" t="inlineStr">
        <is>
          <t>Dostawca zastrzega sobie dowolne zmiany bez informacji.</t>
        </is>
      </c>
      <c r="G15" s="5" t="inlineStr"/>
      <c r="H15" s="5" t="n"/>
      <c r="I15" s="5" t="inlineStr"/>
    </row>
    <row r="16">
      <c r="A16" s="4" t="n">
        <v>10</v>
      </c>
      <c r="B16" s="4" t="inlineStr">
        <is>
          <t>4. Zgłaszanie incydentów</t>
        </is>
      </c>
      <c r="C16" s="4" t="inlineStr">
        <is>
          <t>W jakim czasie od wykrycia zawiadomisz nas o incydencie dotyczącym naszej usługi i jakim kanałem?</t>
        </is>
      </c>
      <c r="D16" s="4" t="inlineStr">
        <is>
          <t>Wczesne ostrzeżenie składasz w 24 godziny od wykrycia (art. 11 ust. 1 pkt 4), a MC zaleca zapisanie obowiązku informowania w umowie (odpowiedź 6.5).</t>
        </is>
      </c>
      <c r="E16" s="4" t="inlineStr">
        <is>
          <t>Zapis w umowie z czasem w godzinach, całodobowy kanał kontaktu, procedura.</t>
        </is>
      </c>
      <c r="F16" s="4" t="inlineStr">
        <is>
          <t>„Niezwłocznie” bez liczby godzin, kontakt tylko w dni robocze.</t>
        </is>
      </c>
      <c r="G16" s="5" t="inlineStr"/>
      <c r="H16" s="5" t="n"/>
      <c r="I16" s="5" t="inlineStr"/>
    </row>
    <row r="17">
      <c r="A17" s="4" t="n">
        <v>11</v>
      </c>
      <c r="B17" s="4" t="inlineStr">
        <is>
          <t>4. Zgłaszanie incydentów</t>
        </is>
      </c>
      <c r="C17" s="4" t="inlineStr">
        <is>
          <t>Jakie informacje przekażesz nam w pierwszym zawiadomieniu, a jakie w kolejnych?</t>
        </is>
      </c>
      <c r="D17" s="4" t="inlineStr">
        <is>
          <t>Wczesne ostrzeżenie i zgłoszenie mają ustawową treść (art. 12 ust. 1 i 3).</t>
        </is>
      </c>
      <c r="E17" s="4" t="inlineStr">
        <is>
          <t>Wzór zawiadomienia z polami: moment wystąpienia i wykrycia, wpływ, przyczyna, działania.</t>
        </is>
      </c>
      <c r="F17" s="4" t="inlineStr">
        <is>
          <t>Tylko informacja „awaria usługi” bez szczegółów.</t>
        </is>
      </c>
      <c r="G17" s="5" t="inlineStr"/>
      <c r="H17" s="5" t="n"/>
      <c r="I17" s="5" t="inlineStr"/>
    </row>
    <row r="18">
      <c r="A18" s="4" t="n">
        <v>12</v>
      </c>
      <c r="B18" s="4" t="inlineStr">
        <is>
          <t>4. Zgłaszanie incydentów</t>
        </is>
      </c>
      <c r="C18" s="4" t="inlineStr">
        <is>
          <t>Czy przekażesz dane do sprawozdania końcowego i będziesz współpracować z CSIRT?</t>
        </is>
      </c>
      <c r="D18" s="4" t="inlineStr">
        <is>
          <t>Sprawozdanie końcowe składasz w miesiąc od zgłoszenia (art. 11 ust. 1 pkt 4c) i współdziałasz z CSIRT (art. 11 ust. 1 pkt 5).</t>
        </is>
      </c>
      <c r="E18" s="4" t="inlineStr">
        <is>
          <t>Zobowiązanie w umowie, przykładowy raport po incydencie.</t>
        </is>
      </c>
      <c r="F18" s="4" t="inlineStr">
        <is>
          <t>Raport po incydencie tylko odpłatnie albo według uznania dostawcy.</t>
        </is>
      </c>
      <c r="G18" s="5" t="inlineStr"/>
      <c r="H18" s="5" t="n"/>
      <c r="I18" s="5" t="inlineStr"/>
    </row>
    <row r="19">
      <c r="A19" s="4" t="n">
        <v>13</v>
      </c>
      <c r="B19" s="4" t="inlineStr">
        <is>
          <t>5. Kopie zapasowe</t>
        </is>
      </c>
      <c r="C19" s="4" t="inlineStr">
        <is>
          <t>Jakie dane i konfiguracje kopiujesz, jak często i gdzie przechowujesz kopie?</t>
        </is>
      </c>
      <c r="D19" s="4" t="inlineStr">
        <is>
          <t>SZBI obejmuje mechanizmy dostępności i integralności danych (art. 8 ust. 1 pkt 5 lit. a), a MC wymienia tu kopie zapasowe (odpowiedź 3.3).</t>
        </is>
      </c>
      <c r="E19" s="4" t="inlineStr">
        <is>
          <t>Plan kopii: zakres, częstotliwość, miejsca i okres przechowywania.</t>
        </is>
      </c>
      <c r="F19" s="4" t="inlineStr">
        <is>
          <t>Kopie w tej samej sieci albo na tym samym koncie co dane produkcyjne.</t>
        </is>
      </c>
      <c r="G19" s="5" t="inlineStr"/>
      <c r="H19" s="5" t="n"/>
      <c r="I19" s="5" t="inlineStr"/>
    </row>
    <row r="20">
      <c r="A20" s="4" t="n">
        <v>14</v>
      </c>
      <c r="B20" s="4" t="inlineStr">
        <is>
          <t>5. Kopie zapasowe</t>
        </is>
      </c>
      <c r="C20" s="4" t="inlineStr">
        <is>
          <t>Kiedy ostatnio odtworzyłeś z kopii nasze dane i ile to trwało?</t>
        </is>
      </c>
      <c r="D20" s="4" t="inlineStr">
        <is>
          <t>Plany odtworzenia trzeba testować (art. 8 ust. 1 pkt 2 lit. f).</t>
        </is>
      </c>
      <c r="E20" s="4" t="inlineStr">
        <is>
          <t>Protokół testu odtworzenia z datą, czasem trwania i wynikiem.</t>
        </is>
      </c>
      <c r="F20" s="4" t="inlineStr">
        <is>
          <t>Kopie są robione, ale testu odtworzenia nie było.</t>
        </is>
      </c>
      <c r="G20" s="5" t="inlineStr"/>
      <c r="H20" s="5" t="n"/>
      <c r="I20" s="5" t="inlineStr"/>
    </row>
    <row r="21">
      <c r="A21" s="4" t="n">
        <v>15</v>
      </c>
      <c r="B21" s="4" t="inlineStr">
        <is>
          <t>5. Kopie zapasowe</t>
        </is>
      </c>
      <c r="C21" s="4" t="inlineStr">
        <is>
          <t>Czy kopie są chronione przed usunięciem albo zaszyfrowaniem przez atakującego?</t>
        </is>
      </c>
      <c r="D21" s="4" t="inlineStr">
        <is>
          <t>Wzorzec z RW 2024/2690: kopie poza siecią systemu i z kontrolą dostępu (załącznik, pkt 4.2.2 lit. c i d).</t>
        </is>
      </c>
      <c r="E21" s="4" t="inlineStr">
        <is>
          <t>Opis kopii odseparowanych lub niezmiennych, zasady dostępu do nich.</t>
        </is>
      </c>
      <c r="F21" s="4" t="inlineStr">
        <is>
          <t>To samo konto administratora ma dostęp do produkcji i do kopii.</t>
        </is>
      </c>
      <c r="G21" s="5" t="inlineStr"/>
      <c r="H21" s="5" t="n"/>
      <c r="I21" s="5" t="inlineStr"/>
    </row>
    <row r="22">
      <c r="A22" s="4" t="n">
        <v>16</v>
      </c>
      <c r="B22" s="4" t="inlineStr">
        <is>
          <t>6. Ciągłość usług</t>
        </is>
      </c>
      <c r="C22" s="4" t="inlineStr">
        <is>
          <t>Jaki czas przywrócenia usługi (RTO) i jaką maksymalną utratę danych (RPO) gwarantujesz w umowie?</t>
        </is>
      </c>
      <c r="D22" s="4" t="inlineStr">
        <is>
          <t>Plany ciągłości i odtworzenia mają umożliwiać ciągłe i niezakłócone świadczenie usługi (art. 8 ust. 1 pkt 2 lit. f).</t>
        </is>
      </c>
      <c r="E22" s="4" t="inlineStr">
        <is>
          <t>Wartości RTO i RPO w umowie o poziomie usług (SLA), wyniki testów.</t>
        </is>
      </c>
      <c r="F22" s="4" t="inlineStr">
        <is>
          <t>Dostępność w procentach bez czasu odtworzenia i bez skutków niedotrzymania.</t>
        </is>
      </c>
      <c r="G22" s="5" t="inlineStr"/>
      <c r="H22" s="5" t="n"/>
      <c r="I22" s="5" t="inlineStr"/>
    </row>
    <row r="23">
      <c r="A23" s="4" t="n">
        <v>17</v>
      </c>
      <c r="B23" s="4" t="inlineStr">
        <is>
          <t>6. Ciągłość usług</t>
        </is>
      </c>
      <c r="C23" s="4" t="inlineStr">
        <is>
          <t>Czy masz plan ciągłości działania dla usługi i kiedy go ostatnio testowałeś?</t>
        </is>
      </c>
      <c r="D23" s="4" t="inlineStr">
        <is>
          <t>Ciągłość łańcucha dostaw to element SZBI (art. 8 ust. 1 pkt 2 lit. e).</t>
        </is>
      </c>
      <c r="E23" s="4" t="inlineStr">
        <is>
          <t>Streszczenie planu, raport z ostatniego testu albo ćwiczenia.</t>
        </is>
      </c>
      <c r="F23" s="4" t="inlineStr">
        <is>
          <t>Plan istnieje tylko w głowie administratora.</t>
        </is>
      </c>
      <c r="G23" s="5" t="inlineStr"/>
      <c r="H23" s="5" t="n"/>
      <c r="I23" s="5" t="inlineStr"/>
    </row>
    <row r="24">
      <c r="A24" s="4" t="n">
        <v>18</v>
      </c>
      <c r="B24" s="4" t="inlineStr">
        <is>
          <t>6. Ciągłość usług</t>
        </is>
      </c>
      <c r="C24" s="4" t="inlineStr">
        <is>
          <t>Co stanie się z naszą usługą, gdy zabraknie Twojego kluczowego dostawcy albo centrum danych?</t>
        </is>
      </c>
      <c r="D24" s="4" t="inlineStr">
        <is>
          <t>Wzorzec z RW 2024/2690: przy wyborze dostawców liczy się możliwość ograniczenia uzależnienia od jednego dostawcy (załącznik, pkt 5.1.2 lit. d).</t>
        </is>
      </c>
      <c r="E24" s="4" t="inlineStr">
        <is>
          <t>Opis redundancji, lokalizacja zapasowa, czas przełączenia.</t>
        </is>
      </c>
      <c r="F24" s="4" t="inlineStr">
        <is>
          <t>Jedna lokalizacja bez planu awaryjnego.</t>
        </is>
      </c>
      <c r="G24" s="5" t="inlineStr"/>
      <c r="H24" s="5" t="n"/>
      <c r="I24" s="5" t="inlineStr"/>
    </row>
    <row r="25">
      <c r="A25" s="4" t="n">
        <v>19</v>
      </c>
      <c r="B25" s="4" t="inlineStr">
        <is>
          <t>7. Lokalizacja danych</t>
        </is>
      </c>
      <c r="C25" s="4" t="inlineStr">
        <is>
          <t>W jakich krajach i lokalizacjach przetwarzasz i przechowujesz nasze dane, łącznie z kopiami?</t>
        </is>
      </c>
      <c r="D25" s="4" t="inlineStr">
        <is>
          <t>Poradnik NASK-PIB „Od wymagań do działania” wśród punktów do sprawdzenia wymienia wymagania co do miejsca przechowywania i przetwarzania danych (tabela 13).</t>
        </is>
      </c>
      <c r="E25" s="4" t="inlineStr">
        <is>
          <t>Lista centrów danych i krajów, także dla kopii i zdalnego wsparcia.</t>
        </is>
      </c>
      <c r="F25" s="4" t="inlineStr">
        <is>
          <t>„Dane są w chmurze” bez wskazania regionu.</t>
        </is>
      </c>
      <c r="G25" s="5" t="inlineStr"/>
      <c r="H25" s="5" t="n"/>
      <c r="I25" s="5" t="inlineStr"/>
    </row>
    <row r="26">
      <c r="A26" s="4" t="n">
        <v>20</v>
      </c>
      <c r="B26" s="4" t="inlineStr">
        <is>
          <t>7. Lokalizacja danych</t>
        </is>
      </c>
      <c r="C26" s="4" t="inlineStr">
        <is>
          <t>Które państwo UE jest Twoim głównym miejscem prowadzenia działalności w rozumieniu ustawy o KSC?</t>
        </is>
      </c>
      <c r="D26" s="4" t="inlineStr">
        <is>
          <t>Od tego zależy, czy dostawca chmury, centrum danych, usług zarządzanych albo MSSP podlega polskiej ustawie (art. 5a ust. 3-4).</t>
        </is>
      </c>
      <c r="E26" s="4" t="inlineStr">
        <is>
          <t>Oświadczenie o głównym miejscu działalności, numer w Wykazie KSC albo wskazanie organu w innym państwie.</t>
        </is>
      </c>
      <c r="F26" s="4" t="inlineStr">
        <is>
          <t>Brak odpowiedzi albo brak przedstawiciela w UE (art. 5a ust. 7).</t>
        </is>
      </c>
      <c r="G26" s="5" t="inlineStr"/>
      <c r="H26" s="5" t="n"/>
      <c r="I26" s="5" t="inlineStr"/>
    </row>
    <row r="27">
      <c r="A27" s="4" t="n">
        <v>21</v>
      </c>
      <c r="B27" s="4" t="inlineStr">
        <is>
          <t>7. Lokalizacja danych</t>
        </is>
      </c>
      <c r="C27" s="4" t="inlineStr">
        <is>
          <t>Czy zmiana lokalizacji danych wymaga naszej zgody albo uprzedzenia?</t>
        </is>
      </c>
      <c r="D27" s="4" t="inlineStr">
        <is>
          <t>Zmiana lokalizacji zmienia ryzyko, które trzeba ponownie oszacować (art. 8 ust. 1 pkt 1).</t>
        </is>
      </c>
      <c r="E27" s="4" t="inlineStr">
        <is>
          <t>Klauzula o uprzedzeniu, lista dopuszczonych regionów.</t>
        </is>
      </c>
      <c r="F27" s="4" t="inlineStr">
        <is>
          <t>Dostawca może przenieść dane bez informacji.</t>
        </is>
      </c>
      <c r="G27" s="5" t="inlineStr"/>
      <c r="H27" s="5" t="n"/>
      <c r="I27" s="5" t="inlineStr"/>
    </row>
    <row r="28">
      <c r="A28" s="4" t="n">
        <v>22</v>
      </c>
      <c r="B28" s="4" t="inlineStr">
        <is>
          <t>8. Testy i audyty</t>
        </is>
      </c>
      <c r="C28" s="4" t="inlineStr">
        <is>
          <t>Czy możemy przeprowadzić audyt albo czy udostępnisz nam sprawozdania z niezależnych audytów?</t>
        </is>
      </c>
      <c r="D28" s="4" t="inlineStr">
        <is>
          <t>Wzorzec z RW 2024/2690: prawo do audytu lub do sprawozdań z audytu w umowie (załącznik, pkt 5.1.4 lit. e).</t>
        </is>
      </c>
      <c r="E28" s="4" t="inlineStr">
        <is>
          <t>Klauzula audytowa, ostatnie sprawozdanie z audytu albo jego streszczenie.</t>
        </is>
      </c>
      <c r="F28" s="4" t="inlineStr">
        <is>
          <t>Zakaz audytu i brak jakichkolwiek sprawozdań.</t>
        </is>
      </c>
      <c r="G28" s="5" t="inlineStr"/>
      <c r="H28" s="5" t="n"/>
      <c r="I28" s="5" t="inlineStr"/>
    </row>
    <row r="29">
      <c r="A29" s="4" t="n">
        <v>23</v>
      </c>
      <c r="B29" s="4" t="inlineStr">
        <is>
          <t>8. Testy i audyty</t>
        </is>
      </c>
      <c r="C29" s="4" t="inlineStr">
        <is>
          <t>Kiedy ostatnio testowałeś bezpieczeństwo usługi, np. kontrolowaną próbą włamania (testem penetracyjnym), i jak usuwasz wykryte luki?</t>
        </is>
      </c>
      <c r="D29" s="4" t="inlineStr">
        <is>
          <t>SZBI obejmuje testowanie systemu i ocenę skuteczności środków (art. 8 ust. 1 pkt 2 lit. b i h).</t>
        </is>
      </c>
      <c r="E29" s="4" t="inlineStr">
        <is>
          <t>Streszczenie wyników testu, lista działań naprawczych z terminami.</t>
        </is>
      </c>
      <c r="F29" s="4" t="inlineStr">
        <is>
          <t>Brak testów albo brak planu usuwania luk.</t>
        </is>
      </c>
      <c r="G29" s="5" t="inlineStr"/>
      <c r="H29" s="5" t="n"/>
      <c r="I29" s="5" t="inlineStr"/>
    </row>
    <row r="30">
      <c r="A30" s="4" t="n">
        <v>24</v>
      </c>
      <c r="B30" s="4" t="inlineStr">
        <is>
          <t>8. Testy i audyty</t>
        </is>
      </c>
      <c r="C30" s="4" t="inlineStr">
        <is>
          <t>Czy przekażesz nam dowody potrzebne przy kontroli organu i w jakim terminie?</t>
        </is>
      </c>
      <c r="D30" s="4" t="inlineStr">
        <is>
          <t>Organ może żądać dowodów realizacji wymogów (art. 53 ust. 2 pkt 6) z terminem nie krótszym niż 7 dni (art. 53c ust. 2 pkt 5).</t>
        </is>
      </c>
      <c r="E30" s="4" t="inlineStr">
        <is>
          <t>Zobowiązanie do współpracy przy kontroli z terminem przekazania dokumentów.</t>
        </is>
      </c>
      <c r="F30" s="4" t="inlineStr">
        <is>
          <t>Dokumenty tylko odpłatnie albo w terminie 7 dni lub dłuższym.</t>
        </is>
      </c>
      <c r="G30" s="5" t="inlineStr"/>
      <c r="H30" s="5" t="n"/>
      <c r="I30" s="5" t="inlineStr"/>
    </row>
    <row r="31">
      <c r="A31" s="4" t="n">
        <v>25</v>
      </c>
      <c r="B31" s="4" t="inlineStr">
        <is>
          <t>9. Zakończenie współpracy</t>
        </is>
      </c>
      <c r="C31" s="4" t="inlineStr">
        <is>
          <t>Jak i w jakim terminie oddasz nam dane, konfiguracje i dokumentację po zakończeniu umowy?</t>
        </is>
      </c>
      <c r="D31" s="4" t="inlineStr">
        <is>
          <t>Wzorzec z RW 2024/2690: obowiązki dostawcy przy rozwiązaniu umowy określone w umowie (załącznik, pkt 5.1.4 lit. h).</t>
        </is>
      </c>
      <c r="E31" s="4" t="inlineStr">
        <is>
          <t>Plan wyjścia: format danych, termin, zakres przekazania.</t>
        </is>
      </c>
      <c r="F31" s="4" t="inlineStr">
        <is>
          <t>Dane tylko w zamkniętym formacie albo za nieokreśloną opłatą.</t>
        </is>
      </c>
      <c r="G31" s="5" t="inlineStr"/>
      <c r="H31" s="5" t="n"/>
      <c r="I31" s="5" t="inlineStr"/>
    </row>
    <row r="32">
      <c r="A32" s="4" t="n">
        <v>26</v>
      </c>
      <c r="B32" s="4" t="inlineStr">
        <is>
          <t>9. Zakończenie współpracy</t>
        </is>
      </c>
      <c r="C32" s="4" t="inlineStr">
        <is>
          <t>Czy po zakończeniu umowy usuniesz nasze dane i swoje konta oraz potwierdzisz to na piśmie?</t>
        </is>
      </c>
      <c r="D32" s="4" t="inlineStr">
        <is>
          <t>Dostęp trzeba odbierać osobom, które go już nie potrzebują, także personelowi dostawcy (art. 8 ust. 1 pkt 2 lit. n, odpowiedź MC 3.3).</t>
        </is>
      </c>
      <c r="E32" s="4" t="inlineStr">
        <is>
          <t>Procedura usunięcia, wzór protokołu usunięcia danych i kont.</t>
        </is>
      </c>
      <c r="F32" s="4" t="inlineStr">
        <is>
          <t>Brak potwierdzenia usunięcia, konta serwisowe zostają.</t>
        </is>
      </c>
      <c r="G32" s="5" t="inlineStr"/>
      <c r="H32" s="5" t="n"/>
      <c r="I32" s="5" t="inlineStr"/>
    </row>
    <row r="33">
      <c r="A33" s="4" t="n">
        <v>27</v>
      </c>
      <c r="B33" s="4" t="inlineStr">
        <is>
          <t>9. Zakończenie współpracy</t>
        </is>
      </c>
      <c r="C33" s="4" t="inlineStr">
        <is>
          <t>Czy pomożesz w przejściu do innego dostawcy bez przerwy w usłudze?</t>
        </is>
      </c>
      <c r="D33" s="4" t="inlineStr">
        <is>
          <t>Bez wsparcia przy przejściu trudno zachować ciągłość łańcucha dostaw (art. 8 ust. 1 pkt 2 lit. e).</t>
        </is>
      </c>
      <c r="E33" s="4" t="inlineStr">
        <is>
          <t>Okres przejściowy w umowie, zasady i stawki wsparcia przy migracji.</t>
        </is>
      </c>
      <c r="F33" s="4" t="inlineStr">
        <is>
          <t>Wypowiedzenie oznacza natychmiastowe wyłączenie usługi.</t>
        </is>
      </c>
      <c r="G33" s="5" t="inlineStr"/>
      <c r="H33" s="5" t="n"/>
      <c r="I33" s="5" t="inlineStr"/>
    </row>
  </sheetData>
  <dataValidations count="1">
    <dataValidation sqref="H7 H8 H9 H10 H11 H12 H13 H14 H15 H16 H17 H18 H19 H20 H21 H22 H23 H24 H25 H26 H27 H28 H29 H30 H31 H32 H33" showDropDown="0" showInputMessage="0" showErrorMessage="0" allowBlank="1" type="list">
      <formula1>"0,1,2"</formula1>
    </dataValidation>
  </dataValidation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3:E2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6" customWidth="1" min="1" max="1"/>
    <col width="14" customWidth="1" min="2" max="2"/>
    <col width="70" customWidth="1" min="3" max="3"/>
    <col width="12" customWidth="1" min="4" max="4"/>
    <col width="12" customWidth="1" min="5" max="5"/>
  </cols>
  <sheetData>
    <row r="3">
      <c r="A3" s="1" t="inlineStr">
        <is>
          <t>Wynik oceny dostawcy</t>
        </is>
      </c>
    </row>
    <row r="4">
      <c r="A4" t="inlineStr">
        <is>
          <t>Stan prawny: ustawa o krajowym systemie cyberbezpieczeństwa w brzmieniu z 8.10.2026 r. Źródło: JSystems, „KSC a dostawcy: o co zapytać firmę IT, hosting i dostawcę chmury? (2026)”.</t>
        </is>
      </c>
    </row>
    <row r="6">
      <c r="A6" s="3" t="inlineStr">
        <is>
          <t>Obszar</t>
        </is>
      </c>
      <c r="B6" s="3" t="inlineStr">
        <is>
          <t>Liczba pytań</t>
        </is>
      </c>
      <c r="C6" s="3" t="inlineStr">
        <is>
          <t>Suma punktów</t>
        </is>
      </c>
      <c r="D6" s="3" t="inlineStr">
        <is>
          <t>Maksimum</t>
        </is>
      </c>
      <c r="E6" s="3" t="inlineStr">
        <is>
          <t>Wynik %</t>
        </is>
      </c>
    </row>
    <row r="7">
      <c r="A7" t="inlineStr">
        <is>
          <t>1. Zabezpieczenia</t>
        </is>
      </c>
      <c r="B7">
        <f>COUNTIF(Ankieta!$B$7:$B$33,A7)</f>
        <v/>
      </c>
      <c r="C7">
        <f>SUMIF(Ankieta!$B$7:$B$33,A7,Ankieta!$H$7:$H$33)</f>
        <v/>
      </c>
      <c r="D7">
        <f>B7*2</f>
        <v/>
      </c>
      <c r="E7" s="6">
        <f>IF(D7=0,"",C7/D7)</f>
        <v/>
      </c>
    </row>
    <row r="8">
      <c r="A8" t="inlineStr">
        <is>
          <t>2. Dostęp do danych i systemów</t>
        </is>
      </c>
      <c r="B8">
        <f>COUNTIF(Ankieta!$B$7:$B$33,A8)</f>
        <v/>
      </c>
      <c r="C8">
        <f>SUMIF(Ankieta!$B$7:$B$33,A8,Ankieta!$H$7:$H$33)</f>
        <v/>
      </c>
      <c r="D8">
        <f>B8*2</f>
        <v/>
      </c>
      <c r="E8" s="6">
        <f>IF(D8=0,"",C8/D8)</f>
        <v/>
      </c>
    </row>
    <row r="9">
      <c r="A9" t="inlineStr">
        <is>
          <t>3. Podwykonawcy</t>
        </is>
      </c>
      <c r="B9">
        <f>COUNTIF(Ankieta!$B$7:$B$33,A9)</f>
        <v/>
      </c>
      <c r="C9">
        <f>SUMIF(Ankieta!$B$7:$B$33,A9,Ankieta!$H$7:$H$33)</f>
        <v/>
      </c>
      <c r="D9">
        <f>B9*2</f>
        <v/>
      </c>
      <c r="E9" s="6">
        <f>IF(D9=0,"",C9/D9)</f>
        <v/>
      </c>
    </row>
    <row r="10">
      <c r="A10" t="inlineStr">
        <is>
          <t>4. Zgłaszanie incydentów</t>
        </is>
      </c>
      <c r="B10">
        <f>COUNTIF(Ankieta!$B$7:$B$33,A10)</f>
        <v/>
      </c>
      <c r="C10">
        <f>SUMIF(Ankieta!$B$7:$B$33,A10,Ankieta!$H$7:$H$33)</f>
        <v/>
      </c>
      <c r="D10">
        <f>B10*2</f>
        <v/>
      </c>
      <c r="E10" s="6">
        <f>IF(D10=0,"",C10/D10)</f>
        <v/>
      </c>
    </row>
    <row r="11">
      <c r="A11" t="inlineStr">
        <is>
          <t>5. Kopie zapasowe</t>
        </is>
      </c>
      <c r="B11">
        <f>COUNTIF(Ankieta!$B$7:$B$33,A11)</f>
        <v/>
      </c>
      <c r="C11">
        <f>SUMIF(Ankieta!$B$7:$B$33,A11,Ankieta!$H$7:$H$33)</f>
        <v/>
      </c>
      <c r="D11">
        <f>B11*2</f>
        <v/>
      </c>
      <c r="E11" s="6">
        <f>IF(D11=0,"",C11/D11)</f>
        <v/>
      </c>
    </row>
    <row r="12">
      <c r="A12" t="inlineStr">
        <is>
          <t>6. Ciągłość usług</t>
        </is>
      </c>
      <c r="B12">
        <f>COUNTIF(Ankieta!$B$7:$B$33,A12)</f>
        <v/>
      </c>
      <c r="C12">
        <f>SUMIF(Ankieta!$B$7:$B$33,A12,Ankieta!$H$7:$H$33)</f>
        <v/>
      </c>
      <c r="D12">
        <f>B12*2</f>
        <v/>
      </c>
      <c r="E12" s="6">
        <f>IF(D12=0,"",C12/D12)</f>
        <v/>
      </c>
    </row>
    <row r="13">
      <c r="A13" t="inlineStr">
        <is>
          <t>7. Lokalizacja danych</t>
        </is>
      </c>
      <c r="B13">
        <f>COUNTIF(Ankieta!$B$7:$B$33,A13)</f>
        <v/>
      </c>
      <c r="C13">
        <f>SUMIF(Ankieta!$B$7:$B$33,A13,Ankieta!$H$7:$H$33)</f>
        <v/>
      </c>
      <c r="D13">
        <f>B13*2</f>
        <v/>
      </c>
      <c r="E13" s="6">
        <f>IF(D13=0,"",C13/D13)</f>
        <v/>
      </c>
    </row>
    <row r="14">
      <c r="A14" t="inlineStr">
        <is>
          <t>8. Testy i audyty</t>
        </is>
      </c>
      <c r="B14">
        <f>COUNTIF(Ankieta!$B$7:$B$33,A14)</f>
        <v/>
      </c>
      <c r="C14">
        <f>SUMIF(Ankieta!$B$7:$B$33,A14,Ankieta!$H$7:$H$33)</f>
        <v/>
      </c>
      <c r="D14">
        <f>B14*2</f>
        <v/>
      </c>
      <c r="E14" s="6">
        <f>IF(D14=0,"",C14/D14)</f>
        <v/>
      </c>
    </row>
    <row r="15">
      <c r="A15" t="inlineStr">
        <is>
          <t>9. Zakończenie współpracy</t>
        </is>
      </c>
      <c r="B15">
        <f>COUNTIF(Ankieta!$B$7:$B$33,A15)</f>
        <v/>
      </c>
      <c r="C15">
        <f>SUMIF(Ankieta!$B$7:$B$33,A15,Ankieta!$H$7:$H$33)</f>
        <v/>
      </c>
      <c r="D15">
        <f>B15*2</f>
        <v/>
      </c>
      <c r="E15" s="6">
        <f>IF(D15=0,"",C15/D15)</f>
        <v/>
      </c>
    </row>
    <row r="16">
      <c r="A16" s="2" t="inlineStr">
        <is>
          <t>RAZEM</t>
        </is>
      </c>
      <c r="B16">
        <f>SUM(B7:B15)</f>
        <v/>
      </c>
      <c r="C16">
        <f>SUM(C7:C15)</f>
        <v/>
      </c>
      <c r="D16">
        <f>SUM(D7:D15)</f>
        <v/>
      </c>
      <c r="E16" s="7">
        <f>IF(D16=0,"",C16/D16)</f>
        <v/>
      </c>
    </row>
    <row r="18">
      <c r="A18" s="2" t="inlineStr">
        <is>
          <t>Ocenionych pytań</t>
        </is>
      </c>
      <c r="C18">
        <f>COUNT(Ankieta!$H$7:$H$33)</f>
        <v/>
      </c>
    </row>
    <row r="19">
      <c r="A19" s="2" t="inlineStr">
        <is>
          <t>Oceny 0 w obszarach krytycznych (2, 4, 5, 9)</t>
        </is>
      </c>
      <c r="C19">
        <f>COUNTIFS(Ankieta!$B$7:$B$33,"2. Dostęp do danych i systemów",Ankieta!$H$7:$H$33,0)+COUNTIFS(Ankieta!$B$7:$B$33,"4. Zgłaszanie incydentów",Ankieta!$H$7:$H$33,0)+COUNTIFS(Ankieta!$B$7:$B$33,"5. Kopie zapasowe",Ankieta!$H$7:$H$33,0)+COUNTIFS(Ankieta!$B$7:$B$33,"9. Zakończenie współpracy",Ankieta!$H$7:$H$33,0)</f>
        <v/>
      </c>
    </row>
    <row r="20">
      <c r="A20" s="2" t="inlineStr">
        <is>
          <t>Wynik wstępny według progów</t>
        </is>
      </c>
      <c r="C20">
        <f>IF(C18&lt;27,"progi stosujemy tylko do pełnej ankiety (27 ocen)",IF(C19&gt;0,"żółty albo czerwony: zero w obszarze krytycznym, decyduje plan naprawczy dostawcy",IF(C16&gt;=45,"zielony",IF(C16&gt;=30,"żółty","czerwony"))))</f>
        <v/>
      </c>
    </row>
    <row r="21">
      <c r="A21" t="inlineStr">
        <is>
          <t>Uwaga: odmowa zawiadamiania o incydentach w ustalonym czasie oznacza wynik czerwony niezależnie od punktów (patrz instrukcja).</t>
        </is>
      </c>
    </row>
  </sheetData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2026-10-12T16:12:36Z</dcterms:created>
  <dcterms:modified xmlns:dcterms="http://purl.org/dc/terms/" xmlns:xsi="http://www.w3.org/2001/XMLSchema-instance" xsi:type="dcterms:W3CDTF">2026-10-12T16:12:36Z</dcterms:modified>
</cp:coreProperties>
</file>